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1005" windowWidth="19335" windowHeight="7080"/>
  </bookViews>
  <sheets>
    <sheet name="SIP Returns" sheetId="1" r:id="rId1"/>
  </sheets>
  <definedNames>
    <definedName name="_xlnm.Print_Area" localSheetId="0">'SIP Returns'!$B$1:$H$25</definedName>
  </definedNames>
  <calcPr calcId="124519"/>
</workbook>
</file>

<file path=xl/calcChain.xml><?xml version="1.0" encoding="utf-8"?>
<calcChain xmlns="http://schemas.openxmlformats.org/spreadsheetml/2006/main">
  <c r="K10" i="1"/>
  <c r="L10" s="1"/>
  <c r="C13" s="1"/>
  <c r="S13" s="1"/>
  <c r="M10"/>
  <c r="O10"/>
  <c r="F13" s="1"/>
  <c r="V13" s="1"/>
  <c r="Q10"/>
  <c r="H13" s="1"/>
  <c r="X13" s="1"/>
  <c r="K11"/>
  <c r="L11"/>
  <c r="M11"/>
  <c r="D14" s="1"/>
  <c r="T14" s="1"/>
  <c r="N11"/>
  <c r="O11"/>
  <c r="P11"/>
  <c r="Q11"/>
  <c r="H14" s="1"/>
  <c r="X14" s="1"/>
  <c r="K12"/>
  <c r="L12" s="1"/>
  <c r="C15" s="1"/>
  <c r="S15" s="1"/>
  <c r="M12"/>
  <c r="O12"/>
  <c r="Q12"/>
  <c r="D13"/>
  <c r="T13" s="1"/>
  <c r="K13"/>
  <c r="L13"/>
  <c r="M13"/>
  <c r="N13"/>
  <c r="O13"/>
  <c r="F16" s="1"/>
  <c r="V16" s="1"/>
  <c r="P13"/>
  <c r="Q13"/>
  <c r="C14"/>
  <c r="E14"/>
  <c r="U14" s="1"/>
  <c r="F14"/>
  <c r="V14" s="1"/>
  <c r="G14"/>
  <c r="S14"/>
  <c r="W14"/>
  <c r="D15"/>
  <c r="F15"/>
  <c r="H15"/>
  <c r="X15" s="1"/>
  <c r="T15"/>
  <c r="V15"/>
  <c r="C16"/>
  <c r="S16" s="1"/>
  <c r="D16"/>
  <c r="T16" s="1"/>
  <c r="E16"/>
  <c r="G16"/>
  <c r="W16" s="1"/>
  <c r="H16"/>
  <c r="X16" s="1"/>
  <c r="U16"/>
  <c r="P12" l="1"/>
  <c r="G15" s="1"/>
  <c r="W15" s="1"/>
  <c r="N12"/>
  <c r="E15" s="1"/>
  <c r="U15" s="1"/>
  <c r="P10"/>
  <c r="G13" s="1"/>
  <c r="W13" s="1"/>
  <c r="N10"/>
  <c r="E13" s="1"/>
  <c r="U13" s="1"/>
</calcChain>
</file>

<file path=xl/sharedStrings.xml><?xml version="1.0" encoding="utf-8"?>
<sst xmlns="http://schemas.openxmlformats.org/spreadsheetml/2006/main" count="13" uniqueCount="13">
  <si>
    <t>Dreams !!</t>
  </si>
  <si>
    <t xml:space="preserve">Financial </t>
  </si>
  <si>
    <t xml:space="preserve">Your </t>
  </si>
  <si>
    <t xml:space="preserve">Realise </t>
  </si>
  <si>
    <t xml:space="preserve">Mutual Fund Investments are subject to Market Risks. Please read the offer document carefully before investing in any mutual fund scheme. </t>
  </si>
  <si>
    <t>DISCLAIMER</t>
  </si>
  <si>
    <t>Number of Years of Investments</t>
  </si>
  <si>
    <t>Exp. Returns</t>
  </si>
  <si>
    <t>Expected End Value of your Investment For A Monthly Investment of Rs.2,000/-</t>
  </si>
  <si>
    <t>Monthly payments beginning at the start of the month …</t>
  </si>
  <si>
    <t xml:space="preserve">Enter SIP Amount - </t>
  </si>
  <si>
    <t>SIP Table …</t>
  </si>
  <si>
    <t>HOME</t>
  </si>
</sst>
</file>

<file path=xl/styles.xml><?xml version="1.0" encoding="utf-8"?>
<styleSheet xmlns="http://schemas.openxmlformats.org/spreadsheetml/2006/main">
  <numFmts count="1">
    <numFmt numFmtId="164" formatCode="0.0000%"/>
  </numFmts>
  <fonts count="18">
    <font>
      <sz val="10"/>
      <name val="Arial"/>
    </font>
    <font>
      <b/>
      <sz val="10"/>
      <name val="Arial"/>
      <family val="2"/>
    </font>
    <font>
      <sz val="18"/>
      <color indexed="12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vertical="center" indent="8"/>
    </xf>
    <xf numFmtId="0" fontId="4" fillId="3" borderId="0" xfId="0" applyFont="1" applyFill="1" applyAlignment="1">
      <alignment horizontal="left" vertical="center" indent="1"/>
    </xf>
    <xf numFmtId="0" fontId="5" fillId="3" borderId="0" xfId="0" applyFont="1" applyFill="1" applyAlignment="1">
      <alignment horizontal="left" vertical="center" indent="5"/>
    </xf>
    <xf numFmtId="0" fontId="6" fillId="3" borderId="0" xfId="0" applyFont="1" applyFill="1" applyAlignment="1">
      <alignment horizontal="left" vertical="center" indent="3"/>
    </xf>
    <xf numFmtId="0" fontId="7" fillId="3" borderId="0" xfId="0" applyFont="1" applyFill="1" applyAlignment="1">
      <alignment vertical="center"/>
    </xf>
    <xf numFmtId="2" fontId="0" fillId="2" borderId="0" xfId="0" applyNumberFormat="1" applyFill="1" applyAlignment="1">
      <alignment vertical="center"/>
    </xf>
    <xf numFmtId="38" fontId="10" fillId="5" borderId="4" xfId="0" applyNumberFormat="1" applyFont="1" applyFill="1" applyBorder="1" applyAlignment="1">
      <alignment horizontal="center" vertical="center"/>
    </xf>
    <xf numFmtId="9" fontId="11" fillId="6" borderId="4" xfId="0" applyNumberFormat="1" applyFont="1" applyFill="1" applyBorder="1" applyAlignment="1">
      <alignment horizontal="center" vertical="center"/>
    </xf>
    <xf numFmtId="38" fontId="12" fillId="5" borderId="4" xfId="0" applyNumberFormat="1" applyFont="1" applyFill="1" applyBorder="1" applyAlignment="1">
      <alignment horizontal="center" vertical="center"/>
    </xf>
    <xf numFmtId="164" fontId="13" fillId="6" borderId="4" xfId="0" applyNumberFormat="1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1" fillId="5" borderId="5" xfId="0" applyFont="1" applyFill="1" applyBorder="1" applyAlignment="1">
      <alignment vertical="center"/>
    </xf>
    <xf numFmtId="0" fontId="14" fillId="5" borderId="5" xfId="0" applyFont="1" applyFill="1" applyBorder="1" applyAlignment="1">
      <alignment horizontal="left" vertical="center" indent="1"/>
    </xf>
    <xf numFmtId="0" fontId="1" fillId="5" borderId="5" xfId="0" applyFont="1" applyFill="1" applyBorder="1" applyAlignment="1">
      <alignment horizontal="left" vertical="center" indent="1"/>
    </xf>
    <xf numFmtId="0" fontId="0" fillId="5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12" xfId="0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 indent="2"/>
    </xf>
    <xf numFmtId="0" fontId="8" fillId="4" borderId="2" xfId="0" applyFont="1" applyFill="1" applyBorder="1" applyAlignment="1">
      <alignment horizontal="left" vertical="center" wrapText="1" indent="2"/>
    </xf>
    <xf numFmtId="0" fontId="8" fillId="4" borderId="1" xfId="0" applyFont="1" applyFill="1" applyBorder="1" applyAlignment="1">
      <alignment horizontal="left" vertical="center" wrapText="1" indent="2"/>
    </xf>
    <xf numFmtId="0" fontId="1" fillId="5" borderId="4" xfId="0" applyFont="1" applyFill="1" applyBorder="1" applyAlignment="1">
      <alignment horizontal="center" vertical="center" wrapText="1"/>
    </xf>
    <xf numFmtId="0" fontId="17" fillId="9" borderId="14" xfId="1" applyFont="1" applyFill="1" applyBorder="1" applyAlignment="1" applyProtection="1">
      <alignment horizontal="center" vertical="center"/>
    </xf>
    <xf numFmtId="0" fontId="17" fillId="9" borderId="10" xfId="1" applyFont="1" applyFill="1" applyBorder="1" applyAlignment="1" applyProtection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3" fontId="15" fillId="4" borderId="4" xfId="0" applyNumberFormat="1" applyFont="1" applyFill="1" applyBorder="1" applyAlignment="1" applyProtection="1">
      <alignment horizontal="center" vertical="center"/>
      <protection locked="0"/>
    </xf>
    <xf numFmtId="0" fontId="1" fillId="7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5</xdr:row>
      <xdr:rowOff>9525</xdr:rowOff>
    </xdr:from>
    <xdr:to>
      <xdr:col>7</xdr:col>
      <xdr:colOff>942975</xdr:colOff>
      <xdr:row>8</xdr:row>
      <xdr:rowOff>171450</xdr:rowOff>
    </xdr:to>
    <xdr:pic>
      <xdr:nvPicPr>
        <xdr:cNvPr id="2" name="Picture 3" descr="coins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67200" y="819150"/>
          <a:ext cx="609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20</xdr:row>
      <xdr:rowOff>180975</xdr:rowOff>
    </xdr:from>
    <xdr:to>
      <xdr:col>4</xdr:col>
      <xdr:colOff>571500</xdr:colOff>
      <xdr:row>23</xdr:row>
      <xdr:rowOff>66675</xdr:rowOff>
    </xdr:to>
    <xdr:pic>
      <xdr:nvPicPr>
        <xdr:cNvPr id="3" name="Picture 2" descr="njnew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19150" y="3838575"/>
          <a:ext cx="21907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638737</xdr:colOff>
      <xdr:row>0</xdr:row>
      <xdr:rowOff>44824</xdr:rowOff>
    </xdr:from>
    <xdr:to>
      <xdr:col>2</xdr:col>
      <xdr:colOff>649941</xdr:colOff>
      <xdr:row>3</xdr:row>
      <xdr:rowOff>204389</xdr:rowOff>
    </xdr:to>
    <xdr:pic>
      <xdr:nvPicPr>
        <xdr:cNvPr id="6" name="Picture 5" descr="image001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43855" y="44824"/>
          <a:ext cx="773204" cy="764683"/>
        </a:xfrm>
        <a:prstGeom prst="rect">
          <a:avLst/>
        </a:prstGeom>
      </xdr:spPr>
    </xdr:pic>
    <xdr:clientData/>
  </xdr:twoCellAnchor>
  <xdr:twoCellAnchor editAs="oneCell">
    <xdr:from>
      <xdr:col>5</xdr:col>
      <xdr:colOff>313765</xdr:colOff>
      <xdr:row>0</xdr:row>
      <xdr:rowOff>89648</xdr:rowOff>
    </xdr:from>
    <xdr:to>
      <xdr:col>7</xdr:col>
      <xdr:colOff>280149</xdr:colOff>
      <xdr:row>3</xdr:row>
      <xdr:rowOff>166043</xdr:rowOff>
    </xdr:to>
    <xdr:pic>
      <xdr:nvPicPr>
        <xdr:cNvPr id="7" name="Picture 6" descr="Untitled-2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04765" y="89648"/>
          <a:ext cx="1848972" cy="681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tabSelected="1" zoomScale="85" zoomScaleNormal="85" zoomScaleSheetLayoutView="100" workbookViewId="0">
      <selection activeCell="E7" sqref="E7:F7"/>
    </sheetView>
  </sheetViews>
  <sheetFormatPr defaultRowHeight="12.75"/>
  <cols>
    <col min="1" max="1" width="9.140625" style="1"/>
    <col min="2" max="2" width="11.42578125" style="1" customWidth="1"/>
    <col min="3" max="7" width="14.140625" style="1" customWidth="1"/>
    <col min="8" max="8" width="15.28515625" style="1" customWidth="1"/>
    <col min="9" max="9" width="9.140625" style="1"/>
    <col min="10" max="10" width="14" style="1" hidden="1" customWidth="1"/>
    <col min="11" max="11" width="0" style="1" hidden="1" customWidth="1"/>
    <col min="12" max="12" width="13.42578125" style="1" hidden="1" customWidth="1"/>
    <col min="13" max="13" width="12" style="1" hidden="1" customWidth="1"/>
    <col min="14" max="14" width="11.140625" style="1" hidden="1" customWidth="1"/>
    <col min="15" max="15" width="12.85546875" style="1" hidden="1" customWidth="1"/>
    <col min="16" max="16" width="12.42578125" style="1" hidden="1" customWidth="1"/>
    <col min="17" max="17" width="10.5703125" style="1" hidden="1" customWidth="1"/>
    <col min="18" max="19" width="0" style="1" hidden="1" customWidth="1"/>
    <col min="20" max="16384" width="9.140625" style="1"/>
  </cols>
  <sheetData>
    <row r="1" spans="1:24">
      <c r="A1" s="37" t="s">
        <v>12</v>
      </c>
      <c r="B1" s="31"/>
      <c r="C1" s="30"/>
      <c r="D1" s="30"/>
      <c r="E1" s="30"/>
      <c r="F1" s="30"/>
      <c r="G1" s="30"/>
      <c r="H1" s="29"/>
    </row>
    <row r="2" spans="1:24" ht="15.75" customHeight="1" thickBot="1">
      <c r="A2" s="38"/>
      <c r="B2" s="27"/>
      <c r="C2" s="26"/>
      <c r="D2" s="26"/>
      <c r="E2" s="26"/>
      <c r="F2" s="26"/>
      <c r="G2" s="26"/>
      <c r="H2" s="25"/>
    </row>
    <row r="3" spans="1:24" ht="19.5" customHeight="1">
      <c r="A3" s="28"/>
      <c r="B3" s="27"/>
      <c r="C3" s="26"/>
      <c r="D3" s="26"/>
      <c r="E3" s="26"/>
      <c r="F3" s="26"/>
      <c r="G3" s="26"/>
      <c r="H3" s="25"/>
    </row>
    <row r="4" spans="1:24" ht="21.75" customHeight="1">
      <c r="B4" s="24"/>
      <c r="C4" s="23"/>
      <c r="D4" s="23"/>
      <c r="E4" s="23"/>
      <c r="F4" s="23"/>
      <c r="G4" s="23"/>
      <c r="H4" s="22"/>
    </row>
    <row r="5" spans="1:24" ht="24.75" customHeight="1">
      <c r="B5" s="39" t="s">
        <v>11</v>
      </c>
      <c r="C5" s="40"/>
      <c r="D5" s="40"/>
      <c r="E5" s="40"/>
      <c r="F5" s="40"/>
      <c r="G5" s="40"/>
      <c r="H5" s="40"/>
    </row>
    <row r="6" spans="1:24" ht="19.5" customHeight="1">
      <c r="B6" s="21"/>
      <c r="C6" s="17"/>
      <c r="D6" s="17"/>
      <c r="E6" s="17"/>
      <c r="F6" s="17"/>
      <c r="G6" s="41"/>
      <c r="H6" s="41"/>
    </row>
    <row r="7" spans="1:24" ht="24.75" customHeight="1">
      <c r="B7" s="20" t="s">
        <v>10</v>
      </c>
      <c r="C7" s="17"/>
      <c r="D7" s="17"/>
      <c r="E7" s="43">
        <v>1222</v>
      </c>
      <c r="F7" s="43"/>
      <c r="G7" s="41"/>
      <c r="H7" s="41"/>
    </row>
    <row r="8" spans="1:24" ht="24.75" customHeight="1">
      <c r="B8" s="19" t="s">
        <v>9</v>
      </c>
      <c r="C8" s="17"/>
      <c r="D8" s="17"/>
      <c r="E8" s="17"/>
      <c r="F8" s="17"/>
      <c r="G8" s="41"/>
      <c r="H8" s="41"/>
    </row>
    <row r="9" spans="1:24" ht="24.75" customHeight="1">
      <c r="B9" s="18"/>
      <c r="C9" s="17"/>
      <c r="D9" s="17"/>
      <c r="E9" s="17"/>
      <c r="F9" s="17"/>
      <c r="G9" s="41"/>
      <c r="H9" s="41"/>
      <c r="K9" s="16"/>
      <c r="L9" s="16">
        <v>5</v>
      </c>
      <c r="M9" s="16">
        <v>10</v>
      </c>
      <c r="N9" s="16">
        <v>15</v>
      </c>
      <c r="O9" s="16">
        <v>20</v>
      </c>
      <c r="P9" s="16">
        <v>25</v>
      </c>
      <c r="Q9" s="16">
        <v>30</v>
      </c>
    </row>
    <row r="10" spans="1:24" ht="24.75" customHeight="1">
      <c r="B10" s="42" t="s">
        <v>8</v>
      </c>
      <c r="C10" s="42"/>
      <c r="D10" s="42"/>
      <c r="E10" s="42"/>
      <c r="F10" s="42"/>
      <c r="G10" s="42"/>
      <c r="H10" s="42"/>
      <c r="K10" s="14">
        <f>((FV(B13,1/12,0,-100,1))-100)/100</f>
        <v>7.9741404289038094E-3</v>
      </c>
      <c r="L10" s="13">
        <f t="shared" ref="L10:Q13" si="0">FV($K10,C$12*12,-$E$7,0,1)</f>
        <v>94303.866367411058</v>
      </c>
      <c r="M10" s="13">
        <f t="shared" si="0"/>
        <v>246181.18619079058</v>
      </c>
      <c r="N10" s="13">
        <f t="shared" si="0"/>
        <v>490781.12853954168</v>
      </c>
      <c r="O10" s="13">
        <f t="shared" si="0"/>
        <v>884711.78169162979</v>
      </c>
      <c r="P10" s="13">
        <f t="shared" si="0"/>
        <v>1519141.0378995999</v>
      </c>
      <c r="Q10" s="13">
        <f t="shared" si="0"/>
        <v>2540895.6993150995</v>
      </c>
    </row>
    <row r="11" spans="1:24" ht="24.75" customHeight="1">
      <c r="B11" s="36" t="s">
        <v>7</v>
      </c>
      <c r="C11" s="44" t="s">
        <v>6</v>
      </c>
      <c r="D11" s="44"/>
      <c r="E11" s="44"/>
      <c r="F11" s="44"/>
      <c r="G11" s="44"/>
      <c r="H11" s="44"/>
      <c r="K11" s="14">
        <f>((FV(B14,1/12,0,-100,1))-100)/100</f>
        <v>9.4887929345830457E-3</v>
      </c>
      <c r="L11" s="13">
        <f t="shared" si="0"/>
        <v>99108.614515970738</v>
      </c>
      <c r="M11" s="13">
        <f t="shared" si="0"/>
        <v>273771.85704166768</v>
      </c>
      <c r="N11" s="13">
        <f t="shared" si="0"/>
        <v>581588.16986757622</v>
      </c>
      <c r="O11" s="13">
        <f t="shared" si="0"/>
        <v>1124065.6887296096</v>
      </c>
      <c r="P11" s="13">
        <f t="shared" si="0"/>
        <v>2080096.4324190905</v>
      </c>
      <c r="Q11" s="13">
        <f t="shared" si="0"/>
        <v>3764949.2624437693</v>
      </c>
    </row>
    <row r="12" spans="1:24" ht="24.75" customHeight="1">
      <c r="B12" s="36"/>
      <c r="C12" s="15">
        <v>5</v>
      </c>
      <c r="D12" s="15">
        <v>10</v>
      </c>
      <c r="E12" s="15">
        <v>15</v>
      </c>
      <c r="F12" s="15">
        <v>20</v>
      </c>
      <c r="G12" s="15">
        <v>25</v>
      </c>
      <c r="H12" s="15">
        <v>30</v>
      </c>
      <c r="K12" s="14">
        <f>((FV(B15,1/12,0,-100,1))-100)/100</f>
        <v>1.171491691985338E-2</v>
      </c>
      <c r="L12" s="13">
        <f t="shared" si="0"/>
        <v>106732.01572252451</v>
      </c>
      <c r="M12" s="13">
        <f t="shared" si="0"/>
        <v>321408.22268238856</v>
      </c>
      <c r="N12" s="13">
        <f t="shared" si="0"/>
        <v>753198.75453635142</v>
      </c>
      <c r="O12" s="13">
        <f t="shared" si="0"/>
        <v>1621683.7442752724</v>
      </c>
      <c r="P12" s="13">
        <f t="shared" si="0"/>
        <v>3368517.2706225254</v>
      </c>
      <c r="Q12" s="13">
        <f t="shared" si="0"/>
        <v>6882023.4392070659</v>
      </c>
    </row>
    <row r="13" spans="1:24" ht="24.75" customHeight="1">
      <c r="B13" s="12">
        <v>0.1</v>
      </c>
      <c r="C13" s="11">
        <f t="shared" ref="C13:H16" si="1">L10</f>
        <v>94303.866367411058</v>
      </c>
      <c r="D13" s="11">
        <f t="shared" si="1"/>
        <v>246181.18619079058</v>
      </c>
      <c r="E13" s="11">
        <f t="shared" si="1"/>
        <v>490781.12853954168</v>
      </c>
      <c r="F13" s="11">
        <f t="shared" si="1"/>
        <v>884711.78169162979</v>
      </c>
      <c r="G13" s="11">
        <f t="shared" si="1"/>
        <v>1519141.0378995999</v>
      </c>
      <c r="H13" s="11">
        <f t="shared" si="1"/>
        <v>2540895.6993150995</v>
      </c>
      <c r="K13" s="14">
        <f>((FV(B16,1/12,0,-100,1))-100)/100</f>
        <v>1.5309470499731219E-2</v>
      </c>
      <c r="L13" s="13">
        <f t="shared" si="0"/>
        <v>120616.24129968157</v>
      </c>
      <c r="M13" s="13">
        <f t="shared" si="0"/>
        <v>420748.0468505047</v>
      </c>
      <c r="N13" s="13">
        <f t="shared" si="0"/>
        <v>1167572.0212387273</v>
      </c>
      <c r="O13" s="13">
        <f t="shared" si="0"/>
        <v>3025909.0531884264</v>
      </c>
      <c r="P13" s="13">
        <f t="shared" si="0"/>
        <v>7650046.2565294914</v>
      </c>
      <c r="Q13" s="13">
        <f t="shared" si="0"/>
        <v>19156379.342347108</v>
      </c>
      <c r="S13" s="10">
        <f t="shared" ref="S13:X16" si="2">C13/10000000</f>
        <v>9.430386636741105E-3</v>
      </c>
      <c r="T13" s="10">
        <f t="shared" si="2"/>
        <v>2.4618118619079057E-2</v>
      </c>
      <c r="U13" s="10">
        <f t="shared" si="2"/>
        <v>4.9078112853954164E-2</v>
      </c>
      <c r="V13" s="10">
        <f t="shared" si="2"/>
        <v>8.8471178169162973E-2</v>
      </c>
      <c r="W13" s="10">
        <f t="shared" si="2"/>
        <v>0.15191410378995998</v>
      </c>
      <c r="X13" s="10">
        <f t="shared" si="2"/>
        <v>0.25408956993150994</v>
      </c>
    </row>
    <row r="14" spans="1:24" ht="24.75" customHeight="1">
      <c r="B14" s="12">
        <v>0.12</v>
      </c>
      <c r="C14" s="11">
        <f t="shared" si="1"/>
        <v>99108.614515970738</v>
      </c>
      <c r="D14" s="11">
        <f t="shared" si="1"/>
        <v>273771.85704166768</v>
      </c>
      <c r="E14" s="11">
        <f t="shared" si="1"/>
        <v>581588.16986757622</v>
      </c>
      <c r="F14" s="11">
        <f t="shared" si="1"/>
        <v>1124065.6887296096</v>
      </c>
      <c r="G14" s="11">
        <f t="shared" si="1"/>
        <v>2080096.4324190905</v>
      </c>
      <c r="H14" s="11">
        <f t="shared" si="1"/>
        <v>3764949.2624437693</v>
      </c>
      <c r="S14" s="10">
        <f t="shared" si="2"/>
        <v>9.9108614515970739E-3</v>
      </c>
      <c r="T14" s="10">
        <f t="shared" si="2"/>
        <v>2.7377185704166768E-2</v>
      </c>
      <c r="U14" s="10">
        <f t="shared" si="2"/>
        <v>5.8158816986757622E-2</v>
      </c>
      <c r="V14" s="10">
        <f t="shared" si="2"/>
        <v>0.11240656887296097</v>
      </c>
      <c r="W14" s="10">
        <f t="shared" si="2"/>
        <v>0.20800964324190904</v>
      </c>
      <c r="X14" s="10">
        <f t="shared" si="2"/>
        <v>0.37649492624437692</v>
      </c>
    </row>
    <row r="15" spans="1:24" ht="24.75" customHeight="1">
      <c r="B15" s="12">
        <v>0.15</v>
      </c>
      <c r="C15" s="11">
        <f t="shared" si="1"/>
        <v>106732.01572252451</v>
      </c>
      <c r="D15" s="11">
        <f t="shared" si="1"/>
        <v>321408.22268238856</v>
      </c>
      <c r="E15" s="11">
        <f t="shared" si="1"/>
        <v>753198.75453635142</v>
      </c>
      <c r="F15" s="11">
        <f t="shared" si="1"/>
        <v>1621683.7442752724</v>
      </c>
      <c r="G15" s="11">
        <f t="shared" si="1"/>
        <v>3368517.2706225254</v>
      </c>
      <c r="H15" s="11">
        <f t="shared" si="1"/>
        <v>6882023.4392070659</v>
      </c>
      <c r="S15" s="10">
        <f t="shared" si="2"/>
        <v>1.0673201572252451E-2</v>
      </c>
      <c r="T15" s="10">
        <f t="shared" si="2"/>
        <v>3.2140822268238854E-2</v>
      </c>
      <c r="U15" s="10">
        <f t="shared" si="2"/>
        <v>7.5319875453635138E-2</v>
      </c>
      <c r="V15" s="10">
        <f t="shared" si="2"/>
        <v>0.16216837442752724</v>
      </c>
      <c r="W15" s="10">
        <f t="shared" si="2"/>
        <v>0.33685172706225253</v>
      </c>
      <c r="X15" s="10">
        <f t="shared" si="2"/>
        <v>0.68820234392070656</v>
      </c>
    </row>
    <row r="16" spans="1:24" ht="24.75" customHeight="1">
      <c r="B16" s="12">
        <v>0.2</v>
      </c>
      <c r="C16" s="11">
        <f t="shared" si="1"/>
        <v>120616.24129968157</v>
      </c>
      <c r="D16" s="11">
        <f t="shared" si="1"/>
        <v>420748.0468505047</v>
      </c>
      <c r="E16" s="11">
        <f t="shared" si="1"/>
        <v>1167572.0212387273</v>
      </c>
      <c r="F16" s="11">
        <f t="shared" si="1"/>
        <v>3025909.0531884264</v>
      </c>
      <c r="G16" s="11">
        <f t="shared" si="1"/>
        <v>7650046.2565294914</v>
      </c>
      <c r="H16" s="11">
        <f t="shared" si="1"/>
        <v>19156379.342347108</v>
      </c>
      <c r="S16" s="10">
        <f t="shared" si="2"/>
        <v>1.2061624129968158E-2</v>
      </c>
      <c r="T16" s="10">
        <f t="shared" si="2"/>
        <v>4.2074804685050468E-2</v>
      </c>
      <c r="U16" s="10">
        <f t="shared" si="2"/>
        <v>0.11675720212387272</v>
      </c>
      <c r="V16" s="10">
        <f t="shared" si="2"/>
        <v>0.30259090531884264</v>
      </c>
      <c r="W16" s="10">
        <f t="shared" si="2"/>
        <v>0.76500462565294913</v>
      </c>
      <c r="X16" s="10">
        <f t="shared" si="2"/>
        <v>1.9156379342347107</v>
      </c>
    </row>
    <row r="18" spans="2:8" ht="21" customHeight="1">
      <c r="B18" s="32" t="s">
        <v>5</v>
      </c>
      <c r="C18" s="32"/>
      <c r="D18" s="32"/>
      <c r="E18" s="32"/>
      <c r="F18" s="32"/>
      <c r="G18" s="32"/>
      <c r="H18" s="32"/>
    </row>
    <row r="19" spans="2:8" ht="29.25" customHeight="1">
      <c r="B19" s="33" t="s">
        <v>4</v>
      </c>
      <c r="C19" s="34"/>
      <c r="D19" s="34"/>
      <c r="E19" s="34"/>
      <c r="F19" s="34"/>
      <c r="G19" s="34"/>
      <c r="H19" s="35"/>
    </row>
    <row r="20" spans="2:8" ht="21" customHeight="1">
      <c r="B20" s="2"/>
      <c r="C20" s="2"/>
      <c r="D20" s="2"/>
      <c r="E20" s="2"/>
      <c r="F20" s="2"/>
      <c r="G20" s="2"/>
      <c r="H20" s="2"/>
    </row>
    <row r="21" spans="2:8" ht="21" customHeight="1">
      <c r="B21" s="2"/>
      <c r="C21" s="2"/>
      <c r="D21" s="2"/>
      <c r="E21" s="2"/>
      <c r="F21" s="9" t="s">
        <v>3</v>
      </c>
      <c r="G21" s="2"/>
      <c r="H21" s="2"/>
    </row>
    <row r="22" spans="2:8" ht="18" customHeight="1">
      <c r="B22" s="2"/>
      <c r="C22" s="2"/>
      <c r="D22" s="2"/>
      <c r="E22" s="2"/>
      <c r="F22" s="8" t="s">
        <v>2</v>
      </c>
      <c r="G22" s="6"/>
      <c r="H22" s="2"/>
    </row>
    <row r="23" spans="2:8" ht="20.25">
      <c r="B23" s="2"/>
      <c r="C23" s="2"/>
      <c r="D23" s="2"/>
      <c r="E23" s="2"/>
      <c r="F23" s="7" t="s">
        <v>1</v>
      </c>
      <c r="G23" s="6"/>
      <c r="H23" s="2"/>
    </row>
    <row r="24" spans="2:8" ht="23.25">
      <c r="B24" s="2"/>
      <c r="C24" s="2"/>
      <c r="D24" s="2"/>
      <c r="E24" s="2"/>
      <c r="F24" s="5" t="s">
        <v>0</v>
      </c>
      <c r="G24" s="4"/>
      <c r="H24" s="2"/>
    </row>
    <row r="25" spans="2:8">
      <c r="B25" s="2"/>
      <c r="C25" s="2"/>
      <c r="D25" s="2"/>
      <c r="E25" s="2"/>
      <c r="F25" s="3"/>
      <c r="G25" s="2"/>
      <c r="H25" s="2"/>
    </row>
  </sheetData>
  <mergeCells count="9">
    <mergeCell ref="B18:H18"/>
    <mergeCell ref="B19:H19"/>
    <mergeCell ref="B11:B12"/>
    <mergeCell ref="A1:A2"/>
    <mergeCell ref="B5:H5"/>
    <mergeCell ref="G6:H9"/>
    <mergeCell ref="B10:H10"/>
    <mergeCell ref="E7:F7"/>
    <mergeCell ref="C11:H11"/>
  </mergeCells>
  <hyperlinks>
    <hyperlink ref="A1:A2" location="Home!A14" display="HOME"/>
  </hyperlinks>
  <pageMargins left="0.33" right="0.24" top="0.86" bottom="0.98425196850393704" header="0.51181102362204722" footer="0.51181102362204722"/>
  <pageSetup paperSize="9" orientation="portrait" verticalDpi="0" r:id="rId1"/>
  <headerFooter alignWithMargins="0"/>
  <colBreaks count="1" manualBreakCount="1">
    <brk id="8" max="2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SIP Returns</vt:lpstr>
      <vt:lpstr>'SIP Returns'!Print_Area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 Solar Sales</dc:creator>
  <cp:lastModifiedBy>Ankita</cp:lastModifiedBy>
  <dcterms:created xsi:type="dcterms:W3CDTF">2018-05-04T08:49:02Z</dcterms:created>
  <dcterms:modified xsi:type="dcterms:W3CDTF">2018-05-04T12:49:23Z</dcterms:modified>
</cp:coreProperties>
</file>