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0" windowWidth="20055" windowHeight="7935"/>
  </bookViews>
  <sheets>
    <sheet name="Sheet1" sheetId="1" r:id="rId1"/>
    <sheet name="Sheet2" sheetId="2" r:id="rId2"/>
    <sheet name="Sheet3" sheetId="3" r:id="rId3"/>
  </sheets>
  <calcPr calcId="124519"/>
</workbook>
</file>

<file path=xl/calcChain.xml><?xml version="1.0" encoding="utf-8"?>
<calcChain xmlns="http://schemas.openxmlformats.org/spreadsheetml/2006/main">
  <c r="J35" i="1"/>
  <c r="J36" s="1"/>
  <c r="J27"/>
  <c r="K17"/>
  <c r="J12"/>
  <c r="F20" s="1"/>
  <c r="K11"/>
  <c r="K18" s="1"/>
  <c r="K10"/>
  <c r="J19" l="1"/>
  <c r="J23"/>
  <c r="F23" l="1"/>
  <c r="J21"/>
  <c r="E26" s="1"/>
  <c r="J29" s="1"/>
  <c r="J32" l="1"/>
  <c r="J33" s="1"/>
  <c r="L29"/>
  <c r="J30" s="1"/>
  <c r="C29" s="1"/>
  <c r="J38" l="1"/>
  <c r="E36"/>
</calcChain>
</file>

<file path=xl/sharedStrings.xml><?xml version="1.0" encoding="utf-8"?>
<sst xmlns="http://schemas.openxmlformats.org/spreadsheetml/2006/main" count="37" uniqueCount="35">
  <si>
    <t>HOME</t>
  </si>
  <si>
    <t xml:space="preserve">SIP  + Delay cost calculator </t>
  </si>
  <si>
    <t>At a particular given fixed point of time in future … eg. Say at your age 55 years</t>
  </si>
  <si>
    <t>Step 1</t>
  </si>
  <si>
    <t>Monthly Investment …</t>
  </si>
  <si>
    <t>months</t>
  </si>
  <si>
    <t>monthly</t>
  </si>
  <si>
    <t>Step 2</t>
  </si>
  <si>
    <t>Investment Horizon in years</t>
  </si>
  <si>
    <t>Step 3</t>
  </si>
  <si>
    <t>Expectate rate of returns p.a.</t>
  </si>
  <si>
    <t>End Value (payment at beginning of the month)</t>
  </si>
  <si>
    <t>Step 4</t>
  </si>
  <si>
    <t>Delay in starting SIP from today</t>
  </si>
  <si>
    <t>Enter in Months …</t>
  </si>
  <si>
    <t>Your End Investment Value, if you had started MF SIP today …</t>
  </si>
  <si>
    <t>Your End Investment Value, if you delay you delay your investments…</t>
  </si>
  <si>
    <t xml:space="preserve"> The cost of delay is …</t>
  </si>
  <si>
    <t xml:space="preserve">If you delay your investment by </t>
  </si>
  <si>
    <t xml:space="preserve">you stand to loose Rs. </t>
  </si>
  <si>
    <t>/-</t>
  </si>
  <si>
    <t>in the end value of your investment …</t>
  </si>
  <si>
    <t>/- in today's worth of money (after taking inflation into consideration)</t>
  </si>
  <si>
    <t>Another Perspective …</t>
  </si>
  <si>
    <t xml:space="preserve">/- today. </t>
  </si>
  <si>
    <t>If you do delay your investment, then …</t>
  </si>
  <si>
    <t xml:space="preserve">Another way to look at this is … if you do not make an investment of Rs. </t>
  </si>
  <si>
    <t xml:space="preserve">You would loose Rs. </t>
  </si>
  <si>
    <t>in todays worth of money !!</t>
  </si>
  <si>
    <t xml:space="preserve">Then you stand to loose Rs. </t>
  </si>
  <si>
    <t>Notes …</t>
  </si>
  <si>
    <t>Disclamer</t>
  </si>
  <si>
    <t xml:space="preserve">This dynamic calculator is produced through series a of mathematical formulas. Utmost care is taken in creating the formulas. Certain assumptions are made in making the Calculator. The  plan so generated only helps the investors in making investment decisions. It may not or may not be suited to your needs or according to your own assumptions. NJ IndiaInvest Pvt Ltd nor any of it employees or Partners are not responsible for any losses arising by the usage of these plan, or for any investments taken on its basis. </t>
  </si>
  <si>
    <t xml:space="preserve">The Calculator is developed by the Research Department of NJ IndiaInvest Pvt. Ltd. </t>
  </si>
  <si>
    <t>All rights are reserved. No unathorised, copying, editing, distributions, rebranding, etc is permissible of this tool. Any copyrights infringement will give rise to damages, claims, etc towards NJ IndiaInvest Pvt. Ltd., the sole owner/user of this tool. NJ Fundz Network is a part of NJ IndiaInvest Pvt. Ltd.</t>
  </si>
</sst>
</file>

<file path=xl/styles.xml><?xml version="1.0" encoding="utf-8"?>
<styleSheet xmlns="http://schemas.openxmlformats.org/spreadsheetml/2006/main">
  <fonts count="25">
    <font>
      <sz val="11"/>
      <color theme="1"/>
      <name val="Calibri"/>
      <family val="2"/>
      <scheme val="minor"/>
    </font>
    <font>
      <u/>
      <sz val="10"/>
      <color indexed="12"/>
      <name val="Arial"/>
      <family val="2"/>
    </font>
    <font>
      <b/>
      <sz val="10"/>
      <color indexed="12"/>
      <name val="Arial"/>
      <family val="2"/>
    </font>
    <font>
      <b/>
      <sz val="12"/>
      <color indexed="9"/>
      <name val="Arial"/>
      <family val="2"/>
    </font>
    <font>
      <sz val="11"/>
      <color indexed="9"/>
      <name val="Arial"/>
      <family val="2"/>
    </font>
    <font>
      <b/>
      <sz val="11"/>
      <color indexed="22"/>
      <name val="Arial"/>
      <family val="2"/>
    </font>
    <font>
      <b/>
      <sz val="11"/>
      <color indexed="16"/>
      <name val="Arial"/>
      <family val="2"/>
    </font>
    <font>
      <b/>
      <sz val="11"/>
      <color indexed="12"/>
      <name val="Arial"/>
      <family val="2"/>
    </font>
    <font>
      <sz val="10"/>
      <color indexed="16"/>
      <name val="Arial"/>
      <family val="2"/>
    </font>
    <font>
      <b/>
      <sz val="10"/>
      <color indexed="16"/>
      <name val="Arial"/>
      <family val="2"/>
    </font>
    <font>
      <b/>
      <sz val="12"/>
      <color indexed="12"/>
      <name val="Arial"/>
      <family val="2"/>
    </font>
    <font>
      <b/>
      <sz val="12"/>
      <color indexed="16"/>
      <name val="Arial"/>
      <family val="2"/>
    </font>
    <font>
      <b/>
      <sz val="10"/>
      <color indexed="18"/>
      <name val="Arial"/>
      <family val="2"/>
    </font>
    <font>
      <b/>
      <sz val="10"/>
      <name val="Arial"/>
      <family val="2"/>
    </font>
    <font>
      <b/>
      <i/>
      <sz val="14"/>
      <color indexed="16"/>
      <name val="Arial"/>
      <family val="2"/>
    </font>
    <font>
      <b/>
      <sz val="12"/>
      <color indexed="10"/>
      <name val="Arial"/>
      <family val="2"/>
    </font>
    <font>
      <b/>
      <sz val="11"/>
      <color indexed="10"/>
      <name val="Arial"/>
      <family val="2"/>
    </font>
    <font>
      <sz val="10"/>
      <color indexed="22"/>
      <name val="Arial"/>
      <family val="2"/>
    </font>
    <font>
      <sz val="10"/>
      <color indexed="12"/>
      <name val="Arial"/>
      <family val="2"/>
    </font>
    <font>
      <sz val="8"/>
      <color indexed="10"/>
      <name val="Arial"/>
      <family val="2"/>
    </font>
    <font>
      <sz val="10"/>
      <name val="Arial"/>
      <family val="2"/>
    </font>
    <font>
      <sz val="8"/>
      <name val="Arial"/>
      <family val="2"/>
    </font>
    <font>
      <b/>
      <sz val="8"/>
      <color indexed="61"/>
      <name val="Arial"/>
      <family val="2"/>
    </font>
    <font>
      <sz val="8"/>
      <name val="Monotype Corsiva"/>
      <family val="4"/>
    </font>
    <font>
      <b/>
      <sz val="8"/>
      <color indexed="12"/>
      <name val="Arial"/>
      <family val="2"/>
    </font>
  </fonts>
  <fills count="11">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s>
  <borders count="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59">
    <xf numFmtId="0" fontId="0" fillId="0" borderId="0" xfId="0"/>
    <xf numFmtId="0" fontId="0" fillId="3" borderId="0" xfId="0" applyFill="1" applyAlignment="1">
      <alignment vertical="center"/>
    </xf>
    <xf numFmtId="0" fontId="0" fillId="4" borderId="0" xfId="0" applyFill="1" applyAlignment="1">
      <alignment vertical="center"/>
    </xf>
    <xf numFmtId="0" fontId="0" fillId="5" borderId="0" xfId="0" applyFill="1" applyAlignment="1">
      <alignment vertical="center"/>
    </xf>
    <xf numFmtId="0" fontId="3" fillId="7" borderId="0" xfId="0" applyFont="1" applyFill="1" applyAlignment="1">
      <alignment horizontal="center" vertical="center"/>
    </xf>
    <xf numFmtId="3" fontId="5" fillId="7" borderId="0" xfId="0" applyNumberFormat="1" applyFont="1" applyFill="1" applyAlignment="1">
      <alignment horizontal="center" vertical="center"/>
    </xf>
    <xf numFmtId="3" fontId="6" fillId="7" borderId="0" xfId="0" applyNumberFormat="1" applyFont="1" applyFill="1" applyAlignment="1">
      <alignment vertical="center"/>
    </xf>
    <xf numFmtId="0" fontId="0" fillId="7" borderId="0" xfId="0" applyFill="1" applyAlignment="1">
      <alignment vertical="center"/>
    </xf>
    <xf numFmtId="3" fontId="7" fillId="5" borderId="3" xfId="0" applyNumberFormat="1" applyFont="1" applyFill="1" applyBorder="1" applyAlignment="1" applyProtection="1">
      <alignment horizontal="center" vertical="center"/>
      <protection locked="0"/>
    </xf>
    <xf numFmtId="0" fontId="8" fillId="7" borderId="0" xfId="0" applyFont="1" applyFill="1" applyAlignment="1">
      <alignment vertical="center"/>
    </xf>
    <xf numFmtId="3" fontId="8" fillId="7" borderId="0" xfId="0" applyNumberFormat="1" applyFont="1" applyFill="1" applyAlignment="1">
      <alignment vertical="center"/>
    </xf>
    <xf numFmtId="3" fontId="9" fillId="7" borderId="0" xfId="0" applyNumberFormat="1" applyFont="1" applyFill="1" applyAlignment="1">
      <alignment horizontal="center" vertical="center"/>
    </xf>
    <xf numFmtId="3" fontId="7" fillId="7" borderId="0" xfId="0" applyNumberFormat="1" applyFont="1" applyFill="1" applyBorder="1" applyAlignment="1" applyProtection="1">
      <alignment horizontal="center" vertical="center"/>
      <protection locked="0"/>
    </xf>
    <xf numFmtId="10" fontId="9" fillId="7" borderId="0" xfId="0" applyNumberFormat="1" applyFont="1" applyFill="1" applyAlignment="1">
      <alignment vertical="center"/>
    </xf>
    <xf numFmtId="10" fontId="10" fillId="5" borderId="3" xfId="0" applyNumberFormat="1" applyFont="1" applyFill="1" applyBorder="1" applyAlignment="1" applyProtection="1">
      <alignment horizontal="center" vertical="center"/>
      <protection locked="0"/>
    </xf>
    <xf numFmtId="3" fontId="8" fillId="7" borderId="0" xfId="0" applyNumberFormat="1" applyFont="1" applyFill="1" applyAlignment="1">
      <alignment horizontal="left" vertical="center" indent="1"/>
    </xf>
    <xf numFmtId="10" fontId="10" fillId="7" borderId="0" xfId="0" applyNumberFormat="1" applyFont="1" applyFill="1" applyBorder="1" applyAlignment="1" applyProtection="1">
      <alignment horizontal="center" vertical="center"/>
      <protection locked="0"/>
    </xf>
    <xf numFmtId="3" fontId="11" fillId="7" borderId="0" xfId="0" applyNumberFormat="1" applyFont="1" applyFill="1" applyAlignment="1">
      <alignment horizontal="center" vertical="center"/>
    </xf>
    <xf numFmtId="0" fontId="2" fillId="7" borderId="0" xfId="0" applyFont="1" applyFill="1" applyAlignment="1">
      <alignment vertical="center"/>
    </xf>
    <xf numFmtId="3" fontId="12" fillId="8" borderId="3" xfId="0" applyNumberFormat="1" applyFont="1" applyFill="1" applyBorder="1" applyAlignment="1">
      <alignment horizontal="center" vertical="center"/>
    </xf>
    <xf numFmtId="3" fontId="9" fillId="7" borderId="0" xfId="0" applyNumberFormat="1" applyFont="1" applyFill="1" applyAlignment="1">
      <alignment horizontal="right" vertical="center"/>
    </xf>
    <xf numFmtId="0" fontId="8" fillId="5" borderId="0" xfId="0" applyFont="1" applyFill="1" applyAlignment="1">
      <alignment vertical="center"/>
    </xf>
    <xf numFmtId="3" fontId="15" fillId="2" borderId="3" xfId="0" applyNumberFormat="1" applyFont="1" applyFill="1" applyBorder="1" applyAlignment="1">
      <alignment horizontal="center" vertical="center"/>
    </xf>
    <xf numFmtId="3" fontId="8" fillId="5" borderId="0" xfId="0" applyNumberFormat="1" applyFont="1" applyFill="1" applyAlignment="1">
      <alignment vertical="center"/>
    </xf>
    <xf numFmtId="0" fontId="16" fillId="7" borderId="0" xfId="0" applyFont="1" applyFill="1" applyAlignment="1">
      <alignment vertical="center"/>
    </xf>
    <xf numFmtId="3" fontId="8" fillId="9" borderId="0" xfId="0" applyNumberFormat="1" applyFont="1" applyFill="1" applyAlignment="1">
      <alignment vertical="center"/>
    </xf>
    <xf numFmtId="0" fontId="17" fillId="3" borderId="0" xfId="0" applyFont="1" applyFill="1" applyAlignment="1">
      <alignment vertical="center"/>
    </xf>
    <xf numFmtId="3" fontId="17" fillId="9" borderId="0" xfId="0" applyNumberFormat="1" applyFont="1" applyFill="1" applyAlignment="1">
      <alignment vertical="center"/>
    </xf>
    <xf numFmtId="0" fontId="2" fillId="9" borderId="0" xfId="0" applyFont="1" applyFill="1" applyAlignment="1">
      <alignment vertical="center"/>
    </xf>
    <xf numFmtId="3" fontId="18" fillId="9" borderId="0" xfId="0" applyNumberFormat="1" applyFont="1" applyFill="1" applyAlignment="1">
      <alignment vertical="center"/>
    </xf>
    <xf numFmtId="0" fontId="17" fillId="4" borderId="0" xfId="0" applyFont="1" applyFill="1" applyAlignment="1">
      <alignment vertical="center"/>
    </xf>
    <xf numFmtId="3" fontId="18" fillId="7" borderId="0" xfId="0" applyNumberFormat="1" applyFont="1" applyFill="1" applyAlignment="1">
      <alignment vertical="center"/>
    </xf>
    <xf numFmtId="0" fontId="18" fillId="9" borderId="0" xfId="0" applyFont="1" applyFill="1" applyAlignment="1">
      <alignment vertical="center"/>
    </xf>
    <xf numFmtId="3" fontId="2" fillId="9" borderId="0" xfId="0" applyNumberFormat="1" applyFont="1" applyFill="1" applyAlignment="1">
      <alignment horizontal="right" vertical="center"/>
    </xf>
    <xf numFmtId="3" fontId="16" fillId="7" borderId="3" xfId="0" applyNumberFormat="1" applyFont="1" applyFill="1" applyBorder="1" applyAlignment="1">
      <alignment horizontal="center" vertical="center"/>
    </xf>
    <xf numFmtId="3" fontId="7" fillId="9" borderId="0" xfId="0" applyNumberFormat="1" applyFont="1" applyFill="1" applyAlignment="1">
      <alignment horizontal="left" vertical="center" indent="1"/>
    </xf>
    <xf numFmtId="3" fontId="2" fillId="9" borderId="0" xfId="0" applyNumberFormat="1" applyFont="1" applyFill="1" applyAlignment="1">
      <alignment vertical="center"/>
    </xf>
    <xf numFmtId="0" fontId="20" fillId="3" borderId="0" xfId="0" applyFont="1" applyFill="1" applyAlignment="1" applyProtection="1">
      <alignment vertical="center"/>
    </xf>
    <xf numFmtId="0" fontId="21" fillId="5" borderId="0" xfId="0" applyFont="1" applyFill="1" applyBorder="1" applyAlignment="1" applyProtection="1">
      <alignment vertical="center"/>
    </xf>
    <xf numFmtId="0" fontId="22" fillId="5" borderId="0" xfId="0" applyFont="1" applyFill="1" applyBorder="1" applyAlignment="1" applyProtection="1">
      <alignment horizontal="left" vertical="center" indent="4"/>
    </xf>
    <xf numFmtId="0" fontId="23" fillId="5" borderId="0" xfId="0" applyFont="1" applyFill="1" applyBorder="1" applyAlignment="1" applyProtection="1">
      <alignment horizontal="center" vertical="center"/>
    </xf>
    <xf numFmtId="0" fontId="20" fillId="5" borderId="0" xfId="0" applyFont="1" applyFill="1" applyBorder="1" applyAlignment="1" applyProtection="1">
      <alignment vertical="center"/>
    </xf>
    <xf numFmtId="0" fontId="20" fillId="5" borderId="0" xfId="0" applyFont="1" applyFill="1" applyAlignment="1" applyProtection="1">
      <alignment vertical="center"/>
    </xf>
    <xf numFmtId="0" fontId="0" fillId="5" borderId="0" xfId="0" applyFill="1" applyBorder="1" applyAlignment="1">
      <alignment vertical="center"/>
    </xf>
    <xf numFmtId="0" fontId="8" fillId="3" borderId="0" xfId="0" applyFont="1" applyFill="1" applyAlignment="1">
      <alignment vertical="center"/>
    </xf>
    <xf numFmtId="3" fontId="17" fillId="3" borderId="0" xfId="0" applyNumberFormat="1" applyFont="1" applyFill="1" applyAlignment="1">
      <alignment vertical="center"/>
    </xf>
    <xf numFmtId="0" fontId="24" fillId="5" borderId="0" xfId="0" applyFont="1" applyFill="1" applyBorder="1" applyAlignment="1">
      <alignment horizontal="left" vertical="center" wrapText="1" indent="1"/>
    </xf>
    <xf numFmtId="38" fontId="13" fillId="2" borderId="0" xfId="0" applyNumberFormat="1" applyFont="1" applyFill="1" applyAlignment="1">
      <alignment horizontal="center" vertical="center"/>
    </xf>
    <xf numFmtId="3" fontId="14" fillId="7" borderId="0" xfId="0" applyNumberFormat="1" applyFont="1" applyFill="1" applyAlignment="1">
      <alignment horizontal="center" vertical="center"/>
    </xf>
    <xf numFmtId="3" fontId="2" fillId="10" borderId="0" xfId="1" applyNumberFormat="1" applyFont="1" applyFill="1" applyBorder="1" applyAlignment="1" applyProtection="1">
      <alignment horizontal="center" vertical="center"/>
    </xf>
    <xf numFmtId="3" fontId="2" fillId="10" borderId="4" xfId="1" applyNumberFormat="1" applyFont="1" applyFill="1" applyBorder="1" applyAlignment="1" applyProtection="1">
      <alignment horizontal="center" vertical="center"/>
    </xf>
    <xf numFmtId="0" fontId="16" fillId="5" borderId="0" xfId="0" applyFont="1" applyFill="1" applyBorder="1" applyAlignment="1" applyProtection="1">
      <alignment horizontal="center" vertical="center"/>
    </xf>
    <xf numFmtId="0" fontId="19" fillId="5" borderId="0" xfId="0" applyFont="1" applyFill="1" applyBorder="1" applyAlignment="1" applyProtection="1">
      <alignment horizontal="left" vertical="center" wrapText="1" indent="1"/>
    </xf>
    <xf numFmtId="0" fontId="24" fillId="5" borderId="0" xfId="0" applyFont="1" applyFill="1" applyBorder="1" applyAlignment="1">
      <alignment horizontal="left" vertical="center" indent="1"/>
    </xf>
    <xf numFmtId="0" fontId="2" fillId="2" borderId="1" xfId="1" applyFont="1" applyFill="1" applyBorder="1" applyAlignment="1" applyProtection="1">
      <alignment horizontal="center" vertical="center"/>
    </xf>
    <xf numFmtId="0" fontId="2" fillId="2" borderId="2" xfId="1" applyFont="1" applyFill="1" applyBorder="1" applyAlignment="1" applyProtection="1">
      <alignment horizontal="center" vertical="center"/>
    </xf>
    <xf numFmtId="0" fontId="3" fillId="6" borderId="0" xfId="0" applyFont="1" applyFill="1" applyAlignment="1">
      <alignment horizontal="center" vertical="center"/>
    </xf>
    <xf numFmtId="0" fontId="4" fillId="6" borderId="0" xfId="0" applyFont="1" applyFill="1" applyAlignment="1">
      <alignment horizontal="center" vertical="center"/>
    </xf>
    <xf numFmtId="38" fontId="0" fillId="8" borderId="0" xfId="0" applyNumberFormat="1" applyFill="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1</xdr:row>
      <xdr:rowOff>57151</xdr:rowOff>
    </xdr:from>
    <xdr:to>
      <xdr:col>7</xdr:col>
      <xdr:colOff>504825</xdr:colOff>
      <xdr:row>4</xdr:row>
      <xdr:rowOff>118605</xdr:rowOff>
    </xdr:to>
    <xdr:pic>
      <xdr:nvPicPr>
        <xdr:cNvPr id="4" name="Picture 3" descr="Untitled-2.png"/>
        <xdr:cNvPicPr>
          <a:picLocks noChangeAspect="1"/>
        </xdr:cNvPicPr>
      </xdr:nvPicPr>
      <xdr:blipFill>
        <a:blip xmlns:r="http://schemas.openxmlformats.org/officeDocument/2006/relationships" r:embed="rId1"/>
        <a:stretch>
          <a:fillRect/>
        </a:stretch>
      </xdr:blipFill>
      <xdr:spPr>
        <a:xfrm>
          <a:off x="5810250" y="247651"/>
          <a:ext cx="1743075" cy="642479"/>
        </a:xfrm>
        <a:prstGeom prst="rect">
          <a:avLst/>
        </a:prstGeom>
      </xdr:spPr>
    </xdr:pic>
    <xdr:clientData/>
  </xdr:twoCellAnchor>
  <xdr:twoCellAnchor editAs="oneCell">
    <xdr:from>
      <xdr:col>1</xdr:col>
      <xdr:colOff>790576</xdr:colOff>
      <xdr:row>1</xdr:row>
      <xdr:rowOff>9525</xdr:rowOff>
    </xdr:from>
    <xdr:to>
      <xdr:col>2</xdr:col>
      <xdr:colOff>533400</xdr:colOff>
      <xdr:row>4</xdr:row>
      <xdr:rowOff>153841</xdr:rowOff>
    </xdr:to>
    <xdr:pic>
      <xdr:nvPicPr>
        <xdr:cNvPr id="6" name="Picture 5" descr="image001.png"/>
        <xdr:cNvPicPr>
          <a:picLocks noChangeAspect="1"/>
        </xdr:cNvPicPr>
      </xdr:nvPicPr>
      <xdr:blipFill>
        <a:blip xmlns:r="http://schemas.openxmlformats.org/officeDocument/2006/relationships" r:embed="rId2" cstate="print"/>
        <a:stretch>
          <a:fillRect/>
        </a:stretch>
      </xdr:blipFill>
      <xdr:spPr>
        <a:xfrm>
          <a:off x="1400176" y="200025"/>
          <a:ext cx="733424" cy="7253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Z69"/>
  <sheetViews>
    <sheetView tabSelected="1" workbookViewId="0">
      <selection activeCell="D4" sqref="D4"/>
    </sheetView>
  </sheetViews>
  <sheetFormatPr defaultColWidth="0" defaultRowHeight="15" zeroHeight="1"/>
  <cols>
    <col min="1" max="1" width="9.140625" style="1" customWidth="1"/>
    <col min="2" max="2" width="14.85546875" style="2" customWidth="1"/>
    <col min="3" max="3" width="19" style="2" bestFit="1" customWidth="1"/>
    <col min="4" max="4" width="15.28515625" style="2" customWidth="1"/>
    <col min="5" max="5" width="20.28515625" style="2" customWidth="1"/>
    <col min="6" max="6" width="15.28515625" style="2" customWidth="1"/>
    <col min="7" max="7" width="11.85546875" style="2" bestFit="1" customWidth="1"/>
    <col min="8" max="8" width="16.7109375" style="2" customWidth="1"/>
    <col min="9" max="16384" width="0" style="2" hidden="1"/>
  </cols>
  <sheetData>
    <row r="1" spans="1:11">
      <c r="A1" s="54" t="s">
        <v>0</v>
      </c>
      <c r="B1" s="1"/>
      <c r="C1" s="1"/>
      <c r="D1" s="1"/>
      <c r="E1" s="1"/>
      <c r="F1" s="1"/>
      <c r="G1" s="1"/>
      <c r="H1" s="1"/>
    </row>
    <row r="2" spans="1:11" ht="15.75" thickBot="1">
      <c r="A2" s="55"/>
      <c r="B2" s="3"/>
      <c r="C2" s="3"/>
      <c r="D2" s="3"/>
      <c r="E2" s="3"/>
      <c r="F2" s="3"/>
      <c r="G2" s="3"/>
      <c r="H2" s="3"/>
    </row>
    <row r="3" spans="1:11">
      <c r="B3" s="3"/>
      <c r="C3" s="3"/>
      <c r="D3" s="3"/>
      <c r="E3" s="3"/>
      <c r="F3" s="3"/>
      <c r="G3" s="3"/>
      <c r="H3" s="3"/>
    </row>
    <row r="4" spans="1:11">
      <c r="B4" s="3"/>
      <c r="C4" s="3"/>
      <c r="D4" s="3"/>
      <c r="E4" s="3"/>
      <c r="F4" s="3"/>
      <c r="G4" s="3"/>
      <c r="H4" s="3"/>
    </row>
    <row r="5" spans="1:11">
      <c r="B5" s="3"/>
      <c r="C5" s="3"/>
      <c r="D5" s="3"/>
      <c r="E5" s="3"/>
      <c r="F5" s="3"/>
      <c r="G5" s="3"/>
      <c r="H5" s="3"/>
    </row>
    <row r="6" spans="1:11" ht="15.75">
      <c r="B6" s="56" t="s">
        <v>1</v>
      </c>
      <c r="C6" s="56"/>
      <c r="D6" s="56"/>
      <c r="E6" s="56"/>
      <c r="F6" s="56"/>
      <c r="G6" s="56"/>
      <c r="H6" s="56"/>
    </row>
    <row r="7" spans="1:11">
      <c r="B7" s="57" t="s">
        <v>2</v>
      </c>
      <c r="C7" s="57"/>
      <c r="D7" s="57"/>
      <c r="E7" s="57"/>
      <c r="F7" s="57"/>
      <c r="G7" s="57"/>
      <c r="H7" s="57"/>
    </row>
    <row r="8" spans="1:11">
      <c r="B8" s="57"/>
      <c r="C8" s="57"/>
      <c r="D8" s="57"/>
      <c r="E8" s="57"/>
      <c r="F8" s="57"/>
      <c r="G8" s="57"/>
      <c r="H8" s="57"/>
    </row>
    <row r="9" spans="1:11" ht="15.75">
      <c r="B9" s="4"/>
      <c r="C9" s="4"/>
      <c r="D9" s="4"/>
      <c r="E9" s="4"/>
      <c r="F9" s="4"/>
      <c r="G9" s="4"/>
      <c r="H9" s="4"/>
    </row>
    <row r="10" spans="1:11">
      <c r="B10" s="5" t="s">
        <v>3</v>
      </c>
      <c r="C10" s="6" t="s">
        <v>4</v>
      </c>
      <c r="D10" s="7"/>
      <c r="E10" s="8">
        <v>2000</v>
      </c>
      <c r="F10" s="9"/>
      <c r="G10" s="9"/>
      <c r="H10" s="10"/>
      <c r="J10" s="10" t="s">
        <v>5</v>
      </c>
      <c r="K10" s="11">
        <f>E12*12</f>
        <v>240</v>
      </c>
    </row>
    <row r="11" spans="1:11">
      <c r="B11" s="5"/>
      <c r="C11" s="6"/>
      <c r="D11" s="7"/>
      <c r="E11" s="12"/>
      <c r="F11" s="9"/>
      <c r="G11" s="9"/>
      <c r="H11" s="10"/>
      <c r="J11" s="10" t="s">
        <v>6</v>
      </c>
      <c r="K11" s="13">
        <f>((FV(E14,1/12,0,-100,1))-100)/100</f>
        <v>1.5309470499731219E-2</v>
      </c>
    </row>
    <row r="12" spans="1:11">
      <c r="B12" s="5" t="s">
        <v>7</v>
      </c>
      <c r="C12" s="6" t="s">
        <v>8</v>
      </c>
      <c r="D12" s="7"/>
      <c r="E12" s="8">
        <v>20</v>
      </c>
      <c r="F12" s="7"/>
      <c r="G12" s="7"/>
      <c r="H12" s="10"/>
      <c r="J12" s="58">
        <f>-FV(K11,K10,E10,,1)</f>
        <v>4952387.9757584715</v>
      </c>
      <c r="K12" s="58"/>
    </row>
    <row r="13" spans="1:11">
      <c r="B13" s="5"/>
      <c r="C13" s="6"/>
      <c r="D13" s="7"/>
      <c r="E13" s="12"/>
      <c r="F13" s="10"/>
      <c r="G13" s="13"/>
      <c r="H13" s="10"/>
    </row>
    <row r="14" spans="1:11" ht="15.75">
      <c r="B14" s="5" t="s">
        <v>9</v>
      </c>
      <c r="C14" s="6" t="s">
        <v>10</v>
      </c>
      <c r="D14" s="7"/>
      <c r="E14" s="14">
        <v>0.2</v>
      </c>
      <c r="F14" s="15" t="s">
        <v>11</v>
      </c>
      <c r="G14" s="10"/>
      <c r="H14" s="10"/>
    </row>
    <row r="15" spans="1:11" ht="15.75">
      <c r="B15" s="5"/>
      <c r="C15" s="6"/>
      <c r="D15" s="7"/>
      <c r="E15" s="16"/>
      <c r="F15" s="10"/>
      <c r="G15" s="10"/>
      <c r="H15" s="10"/>
    </row>
    <row r="16" spans="1:11">
      <c r="B16" s="5" t="s">
        <v>12</v>
      </c>
      <c r="C16" s="6" t="s">
        <v>13</v>
      </c>
      <c r="D16" s="7"/>
      <c r="E16" s="8">
        <v>60</v>
      </c>
      <c r="F16" s="7"/>
      <c r="G16" s="10"/>
      <c r="H16" s="10"/>
    </row>
    <row r="17" spans="2:26" s="2" customFormat="1" ht="17.25" customHeight="1">
      <c r="B17" s="10"/>
      <c r="C17" s="10" t="s">
        <v>14</v>
      </c>
      <c r="D17" s="11"/>
      <c r="E17" s="10"/>
      <c r="F17" s="17"/>
      <c r="G17" s="9"/>
      <c r="H17" s="10"/>
      <c r="J17" s="10" t="s">
        <v>5</v>
      </c>
      <c r="K17" s="11">
        <f>K10-E16</f>
        <v>180</v>
      </c>
    </row>
    <row r="18" spans="2:26" s="2" customFormat="1" ht="19.5" customHeight="1">
      <c r="B18" s="10"/>
      <c r="C18" s="10"/>
      <c r="D18" s="10"/>
      <c r="E18" s="10"/>
      <c r="F18" s="10"/>
      <c r="G18" s="10"/>
      <c r="H18" s="10"/>
      <c r="J18" s="10" t="s">
        <v>6</v>
      </c>
      <c r="K18" s="13">
        <f>K11</f>
        <v>1.5309470499731219E-2</v>
      </c>
    </row>
    <row r="19" spans="2:26" s="2" customFormat="1" ht="22.5" customHeight="1">
      <c r="B19" s="10"/>
      <c r="C19" s="18" t="s">
        <v>15</v>
      </c>
      <c r="D19" s="7"/>
      <c r="E19" s="7"/>
      <c r="F19" s="9"/>
      <c r="G19" s="10"/>
      <c r="H19" s="10"/>
      <c r="J19" s="58">
        <f>-FV(K11,K17,E10,,1)</f>
        <v>1910919.8383612558</v>
      </c>
      <c r="K19" s="58"/>
    </row>
    <row r="20" spans="2:26" s="2" customFormat="1" ht="20.25" customHeight="1">
      <c r="B20" s="10"/>
      <c r="C20" s="10"/>
      <c r="D20" s="10"/>
      <c r="E20" s="7"/>
      <c r="F20" s="19">
        <f>J12</f>
        <v>4952387.9757584715</v>
      </c>
      <c r="G20" s="10"/>
      <c r="H20" s="10"/>
    </row>
    <row r="21" spans="2:26" s="2" customFormat="1" ht="12" customHeight="1">
      <c r="B21" s="10"/>
      <c r="C21" s="10"/>
      <c r="D21" s="10"/>
      <c r="E21" s="7"/>
      <c r="F21" s="10"/>
      <c r="G21" s="10"/>
      <c r="H21" s="10"/>
      <c r="J21" s="58">
        <f>J12-J19</f>
        <v>3041468.1373972157</v>
      </c>
      <c r="K21" s="58"/>
    </row>
    <row r="22" spans="2:26" s="2" customFormat="1" ht="21" customHeight="1">
      <c r="B22" s="10"/>
      <c r="C22" s="18" t="s">
        <v>16</v>
      </c>
      <c r="D22" s="10"/>
      <c r="E22" s="20"/>
      <c r="F22" s="10"/>
      <c r="G22" s="10"/>
      <c r="H22" s="10"/>
    </row>
    <row r="23" spans="2:26" s="2" customFormat="1" ht="20.25" customHeight="1">
      <c r="B23" s="10"/>
      <c r="C23" s="18"/>
      <c r="D23" s="10"/>
      <c r="E23" s="7"/>
      <c r="F23" s="19">
        <f>J19</f>
        <v>1910919.8383612558</v>
      </c>
      <c r="G23" s="10"/>
      <c r="H23" s="10"/>
      <c r="J23" s="47">
        <f>E10*(1+K11)^K10</f>
        <v>76675.199848948905</v>
      </c>
      <c r="K23" s="47"/>
    </row>
    <row r="24" spans="2:26" s="2" customFormat="1">
      <c r="B24" s="10"/>
      <c r="C24" s="10"/>
      <c r="D24" s="10"/>
      <c r="E24" s="20"/>
      <c r="F24" s="10"/>
      <c r="G24" s="10"/>
      <c r="H24" s="10"/>
      <c r="I24" s="21"/>
      <c r="J24" s="21"/>
      <c r="K24" s="21"/>
      <c r="L24" s="21"/>
      <c r="M24" s="21"/>
      <c r="N24" s="21"/>
      <c r="O24" s="21"/>
      <c r="P24" s="21"/>
      <c r="Q24" s="21"/>
      <c r="R24" s="21"/>
      <c r="S24" s="21"/>
      <c r="T24" s="21"/>
      <c r="U24" s="21"/>
      <c r="V24" s="21"/>
      <c r="W24" s="21"/>
      <c r="X24" s="21"/>
      <c r="Y24" s="21"/>
      <c r="Z24" s="21"/>
    </row>
    <row r="25" spans="2:26" s="2" customFormat="1">
      <c r="B25" s="10"/>
      <c r="C25" s="10"/>
      <c r="D25" s="10"/>
      <c r="E25" s="10"/>
      <c r="F25" s="10"/>
      <c r="G25" s="10"/>
      <c r="H25" s="10"/>
      <c r="I25" s="21"/>
      <c r="J25" s="21"/>
      <c r="K25" s="21"/>
      <c r="L25" s="21"/>
      <c r="M25" s="21"/>
      <c r="N25" s="21"/>
      <c r="O25" s="21"/>
      <c r="P25" s="21"/>
      <c r="Q25" s="21"/>
      <c r="R25" s="21"/>
      <c r="S25" s="21"/>
      <c r="T25" s="21"/>
      <c r="U25" s="21"/>
      <c r="V25" s="21"/>
      <c r="W25" s="21"/>
      <c r="X25" s="21"/>
      <c r="Y25" s="21"/>
      <c r="Z25" s="21"/>
    </row>
    <row r="26" spans="2:26" s="2" customFormat="1" ht="18.75">
      <c r="B26" s="10"/>
      <c r="C26" s="48" t="s">
        <v>17</v>
      </c>
      <c r="D26" s="48"/>
      <c r="E26" s="22">
        <f>J21</f>
        <v>3041468.1373972157</v>
      </c>
      <c r="F26" s="10"/>
      <c r="G26" s="10"/>
      <c r="H26" s="10"/>
      <c r="I26" s="21"/>
      <c r="J26" s="21" t="s">
        <v>18</v>
      </c>
      <c r="K26" s="21"/>
      <c r="L26" s="21"/>
      <c r="M26" s="21"/>
      <c r="N26" s="21"/>
      <c r="O26" s="21"/>
      <c r="P26" s="21"/>
      <c r="Q26" s="21"/>
      <c r="R26" s="21"/>
      <c r="S26" s="21"/>
      <c r="T26" s="21"/>
      <c r="U26" s="21"/>
      <c r="V26" s="21"/>
      <c r="W26" s="21"/>
      <c r="X26" s="21"/>
      <c r="Y26" s="21"/>
      <c r="Z26" s="21"/>
    </row>
    <row r="27" spans="2:26" s="2" customFormat="1">
      <c r="B27" s="10"/>
      <c r="C27" s="9"/>
      <c r="D27" s="9"/>
      <c r="E27" s="10"/>
      <c r="F27" s="10"/>
      <c r="G27" s="10"/>
      <c r="H27" s="10"/>
      <c r="I27" s="21"/>
      <c r="J27" s="23" t="str">
        <f>CONCATENATE(E16," month/s, ")</f>
        <v xml:space="preserve">60 month/s, </v>
      </c>
      <c r="K27" s="21"/>
      <c r="L27" s="21"/>
      <c r="M27" s="21"/>
      <c r="N27" s="21"/>
      <c r="O27" s="21"/>
      <c r="P27" s="21"/>
      <c r="Q27" s="21"/>
      <c r="R27" s="21"/>
      <c r="S27" s="21"/>
      <c r="T27" s="21"/>
      <c r="U27" s="21"/>
      <c r="V27" s="21"/>
      <c r="W27" s="21"/>
      <c r="X27" s="21"/>
      <c r="Y27" s="21"/>
      <c r="Z27" s="21"/>
    </row>
    <row r="28" spans="2:26" s="2" customFormat="1">
      <c r="B28" s="10"/>
      <c r="C28" s="9"/>
      <c r="D28" s="9"/>
      <c r="E28" s="10"/>
      <c r="F28" s="10"/>
      <c r="G28" s="10"/>
      <c r="H28" s="10"/>
      <c r="I28" s="21"/>
      <c r="J28" s="21" t="s">
        <v>19</v>
      </c>
      <c r="K28" s="21"/>
      <c r="L28" s="21"/>
      <c r="M28" s="21"/>
      <c r="N28" s="21"/>
      <c r="O28" s="21"/>
      <c r="P28" s="21"/>
      <c r="Q28" s="21"/>
      <c r="R28" s="21"/>
      <c r="S28" s="21"/>
      <c r="T28" s="21"/>
      <c r="U28" s="21"/>
      <c r="V28" s="21"/>
      <c r="W28" s="21"/>
      <c r="X28" s="21"/>
      <c r="Y28" s="21"/>
      <c r="Z28" s="21"/>
    </row>
    <row r="29" spans="2:26" s="2" customFormat="1" ht="17.25" customHeight="1">
      <c r="B29" s="10"/>
      <c r="C29" s="24" t="str">
        <f>J30</f>
        <v>If you delay your investment by 60 month/s, you stand to loose Rs. 3041468/-</v>
      </c>
      <c r="D29" s="9"/>
      <c r="E29" s="10"/>
      <c r="F29" s="10"/>
      <c r="G29" s="10"/>
      <c r="H29" s="10"/>
      <c r="I29" s="21"/>
      <c r="J29" s="23">
        <f>ROUND(E26,0)</f>
        <v>3041468</v>
      </c>
      <c r="K29" s="21" t="s">
        <v>20</v>
      </c>
      <c r="L29" s="21" t="str">
        <f>CONCATENATE(J29,K29)</f>
        <v>3041468/-</v>
      </c>
      <c r="M29" s="21"/>
      <c r="N29" s="21"/>
      <c r="O29" s="21"/>
      <c r="P29" s="21"/>
      <c r="Q29" s="21"/>
      <c r="R29" s="21"/>
      <c r="S29" s="21"/>
      <c r="T29" s="21"/>
      <c r="U29" s="21"/>
      <c r="V29" s="21"/>
      <c r="W29" s="21"/>
      <c r="X29" s="21"/>
      <c r="Y29" s="21"/>
      <c r="Z29" s="21"/>
    </row>
    <row r="30" spans="2:26" s="2" customFormat="1" ht="16.5" customHeight="1">
      <c r="B30" s="10"/>
      <c r="C30" s="24" t="s">
        <v>21</v>
      </c>
      <c r="D30" s="10"/>
      <c r="E30" s="10"/>
      <c r="F30" s="10"/>
      <c r="G30" s="10"/>
      <c r="H30" s="10"/>
      <c r="I30" s="21"/>
      <c r="J30" s="21" t="str">
        <f>CONCATENATE(J26,J27,J28,L29)</f>
        <v>If you delay your investment by 60 month/s, you stand to loose Rs. 3041468/-</v>
      </c>
      <c r="K30" s="21"/>
      <c r="L30" s="21"/>
      <c r="M30" s="21"/>
      <c r="N30" s="21"/>
      <c r="O30" s="21"/>
      <c r="P30" s="21"/>
      <c r="Q30" s="21"/>
      <c r="R30" s="21"/>
      <c r="S30" s="21"/>
      <c r="T30" s="21"/>
      <c r="U30" s="21"/>
      <c r="V30" s="21"/>
      <c r="W30" s="21"/>
      <c r="X30" s="21"/>
      <c r="Y30" s="21"/>
      <c r="Z30" s="21"/>
    </row>
    <row r="31" spans="2:26" s="2" customFormat="1" ht="16.5" customHeight="1">
      <c r="B31" s="10"/>
      <c r="C31" s="24"/>
      <c r="D31" s="10"/>
      <c r="E31" s="10"/>
      <c r="F31" s="10"/>
      <c r="G31" s="10"/>
      <c r="H31" s="10"/>
      <c r="I31" s="21"/>
      <c r="J31" s="21"/>
      <c r="K31" s="21"/>
      <c r="L31" s="21"/>
      <c r="M31" s="21"/>
      <c r="N31" s="21"/>
      <c r="O31" s="21"/>
      <c r="P31" s="21"/>
      <c r="Q31" s="21"/>
      <c r="R31" s="21"/>
      <c r="S31" s="21"/>
      <c r="T31" s="21"/>
      <c r="U31" s="21"/>
      <c r="V31" s="21"/>
      <c r="W31" s="21"/>
      <c r="X31" s="21"/>
      <c r="Y31" s="21"/>
      <c r="Z31" s="21"/>
    </row>
    <row r="32" spans="2:26" s="2" customFormat="1">
      <c r="B32" s="25"/>
      <c r="C32" s="25"/>
      <c r="D32" s="25"/>
      <c r="E32" s="25"/>
      <c r="F32" s="25"/>
      <c r="G32" s="25"/>
      <c r="H32" s="25"/>
      <c r="I32" s="21"/>
      <c r="J32" s="21">
        <f>J29/(1+6%)^E12</f>
        <v>948344.09907276498</v>
      </c>
      <c r="K32" s="21" t="s">
        <v>22</v>
      </c>
      <c r="L32" s="21"/>
      <c r="M32" s="21"/>
      <c r="N32" s="21"/>
      <c r="O32" s="21"/>
      <c r="P32" s="21"/>
      <c r="Q32" s="21"/>
      <c r="R32" s="21"/>
      <c r="S32" s="21"/>
      <c r="T32" s="21"/>
      <c r="U32" s="21"/>
      <c r="V32" s="21"/>
      <c r="W32" s="21"/>
      <c r="X32" s="21"/>
      <c r="Y32" s="21"/>
      <c r="Z32" s="21"/>
    </row>
    <row r="33" spans="1:26" s="30" customFormat="1" ht="12.75">
      <c r="A33" s="26"/>
      <c r="B33" s="27"/>
      <c r="C33" s="28" t="s">
        <v>23</v>
      </c>
      <c r="D33" s="29"/>
      <c r="E33" s="29"/>
      <c r="F33" s="29"/>
      <c r="G33" s="29"/>
      <c r="H33" s="29"/>
      <c r="I33" s="21"/>
      <c r="J33" s="23">
        <f>ROUND(J32,0)</f>
        <v>948344</v>
      </c>
      <c r="K33" s="21" t="s">
        <v>24</v>
      </c>
      <c r="L33" s="21"/>
      <c r="M33" s="21"/>
      <c r="N33" s="21"/>
      <c r="O33" s="21"/>
      <c r="P33" s="21"/>
      <c r="Q33" s="21"/>
      <c r="R33" s="21"/>
      <c r="S33" s="21"/>
      <c r="T33" s="21"/>
      <c r="U33" s="21"/>
      <c r="V33" s="21"/>
      <c r="W33" s="21"/>
      <c r="X33" s="21"/>
      <c r="Y33" s="21"/>
      <c r="Z33" s="21"/>
    </row>
    <row r="34" spans="1:26" s="30" customFormat="1" ht="12.75">
      <c r="A34" s="26"/>
      <c r="B34" s="27"/>
      <c r="C34" s="28"/>
      <c r="D34" s="29" t="s">
        <v>25</v>
      </c>
      <c r="E34" s="29"/>
      <c r="F34" s="29"/>
      <c r="G34" s="29"/>
      <c r="H34" s="29"/>
      <c r="I34" s="21"/>
      <c r="J34" s="31" t="s">
        <v>26</v>
      </c>
      <c r="K34" s="21"/>
      <c r="L34" s="21"/>
      <c r="M34" s="21"/>
      <c r="N34" s="21"/>
      <c r="O34" s="21"/>
      <c r="P34" s="21"/>
      <c r="Q34" s="21"/>
      <c r="R34" s="21"/>
      <c r="S34" s="21"/>
      <c r="T34" s="21"/>
      <c r="U34" s="21"/>
      <c r="V34" s="21"/>
      <c r="W34" s="21"/>
      <c r="X34" s="21"/>
      <c r="Y34" s="21"/>
      <c r="Z34" s="21"/>
    </row>
    <row r="35" spans="1:26" s="30" customFormat="1" ht="16.5" customHeight="1">
      <c r="A35" s="26"/>
      <c r="B35" s="27"/>
      <c r="C35" s="28"/>
      <c r="D35" s="29"/>
      <c r="E35" s="29"/>
      <c r="F35" s="29"/>
      <c r="G35" s="29"/>
      <c r="H35" s="29"/>
      <c r="I35" s="21"/>
      <c r="J35" s="21" t="str">
        <f>CONCATENATE(J34,E10)</f>
        <v>Another way to look at this is … if you do not make an investment of Rs. 2000</v>
      </c>
      <c r="K35" s="21"/>
      <c r="L35" s="21"/>
      <c r="M35" s="21"/>
      <c r="N35" s="21"/>
      <c r="O35" s="21"/>
      <c r="P35" s="21"/>
      <c r="Q35" s="21"/>
      <c r="R35" s="21"/>
      <c r="S35" s="21"/>
      <c r="T35" s="21"/>
      <c r="U35" s="21"/>
      <c r="V35" s="21"/>
      <c r="W35" s="21"/>
      <c r="X35" s="21"/>
      <c r="Y35" s="21"/>
      <c r="Z35" s="21"/>
    </row>
    <row r="36" spans="1:26" s="30" customFormat="1" ht="16.5" customHeight="1">
      <c r="A36" s="26"/>
      <c r="B36" s="27"/>
      <c r="C36" s="32"/>
      <c r="D36" s="33" t="s">
        <v>27</v>
      </c>
      <c r="E36" s="34">
        <f>J33</f>
        <v>948344</v>
      </c>
      <c r="F36" s="35" t="s">
        <v>28</v>
      </c>
      <c r="G36" s="29"/>
      <c r="H36" s="29"/>
      <c r="I36" s="21"/>
      <c r="J36" s="21" t="str">
        <f>CONCATENATE(J35,K33)</f>
        <v xml:space="preserve">Another way to look at this is … if you do not make an investment of Rs. 2000/- today. </v>
      </c>
      <c r="K36" s="21"/>
      <c r="L36" s="21"/>
      <c r="M36" s="21"/>
      <c r="N36" s="21"/>
      <c r="O36" s="21"/>
      <c r="P36" s="21"/>
      <c r="Q36" s="21"/>
      <c r="R36" s="21"/>
      <c r="S36" s="21"/>
      <c r="T36" s="21"/>
      <c r="U36" s="21"/>
      <c r="V36" s="21"/>
      <c r="W36" s="21"/>
      <c r="X36" s="21"/>
      <c r="Y36" s="21"/>
      <c r="Z36" s="21"/>
    </row>
    <row r="37" spans="1:26" s="30" customFormat="1" ht="12.75">
      <c r="A37" s="26"/>
      <c r="B37" s="27"/>
      <c r="C37" s="36"/>
      <c r="D37" s="29"/>
      <c r="E37" s="29"/>
      <c r="F37" s="29"/>
      <c r="G37" s="29"/>
      <c r="H37" s="29"/>
      <c r="I37" s="21"/>
      <c r="J37" s="36" t="s">
        <v>29</v>
      </c>
      <c r="K37" s="21"/>
      <c r="L37" s="21"/>
      <c r="M37" s="21"/>
      <c r="N37" s="21"/>
      <c r="O37" s="21"/>
      <c r="P37" s="21"/>
      <c r="Q37" s="21"/>
      <c r="R37" s="21"/>
      <c r="S37" s="21"/>
      <c r="T37" s="21"/>
      <c r="U37" s="21"/>
      <c r="V37" s="21"/>
      <c r="W37" s="21"/>
      <c r="X37" s="21"/>
      <c r="Y37" s="21"/>
      <c r="Z37" s="21"/>
    </row>
    <row r="38" spans="1:26" s="30" customFormat="1" ht="12.75">
      <c r="A38" s="26"/>
      <c r="B38" s="27"/>
      <c r="C38" s="29"/>
      <c r="D38" s="29"/>
      <c r="E38" s="29"/>
      <c r="F38" s="29"/>
      <c r="G38" s="49" t="s">
        <v>30</v>
      </c>
      <c r="H38" s="29"/>
      <c r="I38" s="21"/>
      <c r="J38" s="21" t="str">
        <f>CONCATENATE(J37,J33,K32)</f>
        <v>Then you stand to loose Rs. 948344/- in today's worth of money (after taking inflation into consideration)</v>
      </c>
      <c r="K38" s="21"/>
      <c r="L38" s="21"/>
      <c r="M38" s="21"/>
      <c r="N38" s="21"/>
      <c r="O38" s="21"/>
      <c r="P38" s="21"/>
      <c r="Q38" s="21"/>
      <c r="R38" s="21"/>
      <c r="S38" s="21"/>
      <c r="T38" s="21"/>
      <c r="U38" s="21"/>
      <c r="V38" s="21"/>
      <c r="W38" s="21"/>
      <c r="X38" s="21"/>
      <c r="Y38" s="21"/>
      <c r="Z38" s="21"/>
    </row>
    <row r="39" spans="1:26" s="30" customFormat="1" ht="13.5" thickBot="1">
      <c r="A39" s="26"/>
      <c r="B39" s="27"/>
      <c r="C39" s="29"/>
      <c r="D39" s="29"/>
      <c r="E39" s="29"/>
      <c r="F39" s="29"/>
      <c r="G39" s="50"/>
      <c r="H39" s="29"/>
      <c r="I39" s="21"/>
      <c r="J39" s="21"/>
      <c r="K39" s="21"/>
      <c r="L39" s="21"/>
      <c r="M39" s="21"/>
      <c r="N39" s="21"/>
      <c r="O39" s="21"/>
      <c r="P39" s="21"/>
      <c r="Q39" s="21"/>
      <c r="R39" s="21"/>
      <c r="S39" s="21"/>
      <c r="T39" s="21"/>
      <c r="U39" s="21"/>
      <c r="V39" s="21"/>
      <c r="W39" s="21"/>
      <c r="X39" s="21"/>
      <c r="Y39" s="21"/>
      <c r="Z39" s="21"/>
    </row>
    <row r="40" spans="1:26" s="30" customFormat="1" ht="12.75">
      <c r="A40" s="26"/>
      <c r="B40" s="27"/>
      <c r="C40" s="27"/>
      <c r="D40" s="27"/>
      <c r="E40" s="27"/>
      <c r="F40" s="27"/>
      <c r="G40" s="27"/>
      <c r="H40" s="27"/>
      <c r="I40" s="21"/>
      <c r="J40" s="21"/>
      <c r="K40" s="21"/>
      <c r="L40" s="21"/>
      <c r="M40" s="21"/>
      <c r="N40" s="21"/>
      <c r="O40" s="21"/>
      <c r="P40" s="21"/>
      <c r="Q40" s="21"/>
      <c r="R40" s="21"/>
      <c r="S40" s="21"/>
      <c r="T40" s="21"/>
      <c r="U40" s="21"/>
      <c r="V40" s="21"/>
      <c r="W40" s="21"/>
      <c r="X40" s="21"/>
      <c r="Y40" s="21"/>
      <c r="Z40" s="21"/>
    </row>
    <row r="41" spans="1:26" s="3" customFormat="1" ht="21.75" customHeight="1">
      <c r="A41" s="1"/>
      <c r="B41" s="51" t="s">
        <v>31</v>
      </c>
      <c r="C41" s="51"/>
      <c r="D41" s="51"/>
      <c r="E41" s="51"/>
      <c r="F41" s="51"/>
      <c r="G41" s="51"/>
      <c r="H41" s="51"/>
      <c r="I41" s="51"/>
      <c r="J41" s="51"/>
      <c r="K41" s="51"/>
      <c r="L41" s="51"/>
      <c r="M41" s="51"/>
    </row>
    <row r="42" spans="1:26" s="3" customFormat="1" ht="17.25" customHeight="1">
      <c r="A42" s="1"/>
      <c r="B42" s="52" t="s">
        <v>32</v>
      </c>
      <c r="C42" s="52"/>
      <c r="D42" s="52"/>
      <c r="E42" s="52"/>
      <c r="F42" s="52"/>
      <c r="G42" s="52"/>
      <c r="H42" s="52"/>
      <c r="I42" s="52"/>
      <c r="J42" s="52"/>
      <c r="K42" s="52"/>
      <c r="L42" s="52"/>
      <c r="M42" s="52"/>
    </row>
    <row r="43" spans="1:26" s="3" customFormat="1">
      <c r="A43" s="1"/>
      <c r="B43" s="52"/>
      <c r="C43" s="52"/>
      <c r="D43" s="52"/>
      <c r="E43" s="52"/>
      <c r="F43" s="52"/>
      <c r="G43" s="52"/>
      <c r="H43" s="52"/>
      <c r="I43" s="52"/>
      <c r="J43" s="52"/>
      <c r="K43" s="52"/>
      <c r="L43" s="52"/>
      <c r="M43" s="52"/>
    </row>
    <row r="44" spans="1:26" s="3" customFormat="1">
      <c r="A44" s="1"/>
      <c r="B44" s="52"/>
      <c r="C44" s="52"/>
      <c r="D44" s="52"/>
      <c r="E44" s="52"/>
      <c r="F44" s="52"/>
      <c r="G44" s="52"/>
      <c r="H44" s="52"/>
      <c r="I44" s="52"/>
      <c r="J44" s="52"/>
      <c r="K44" s="52"/>
      <c r="L44" s="52"/>
      <c r="M44" s="52"/>
    </row>
    <row r="45" spans="1:26" s="3" customFormat="1">
      <c r="A45" s="1"/>
      <c r="B45" s="52"/>
      <c r="C45" s="52"/>
      <c r="D45" s="52"/>
      <c r="E45" s="52"/>
      <c r="F45" s="52"/>
      <c r="G45" s="52"/>
      <c r="H45" s="52"/>
      <c r="I45" s="52"/>
      <c r="J45" s="52"/>
      <c r="K45" s="52"/>
      <c r="L45" s="52"/>
      <c r="M45" s="52"/>
    </row>
    <row r="46" spans="1:26" s="42" customFormat="1" ht="15" customHeight="1">
      <c r="A46" s="37"/>
      <c r="B46" s="38"/>
      <c r="C46" s="39"/>
      <c r="D46" s="40"/>
      <c r="E46" s="40"/>
      <c r="F46" s="40"/>
      <c r="G46" s="40"/>
      <c r="H46" s="38"/>
      <c r="I46" s="38"/>
      <c r="J46" s="38"/>
      <c r="K46" s="38"/>
      <c r="L46" s="41"/>
      <c r="M46" s="41"/>
    </row>
    <row r="47" spans="1:26" s="3" customFormat="1">
      <c r="A47" s="1"/>
      <c r="B47" s="53" t="s">
        <v>33</v>
      </c>
      <c r="C47" s="53"/>
      <c r="D47" s="53"/>
      <c r="E47" s="53"/>
      <c r="F47" s="53"/>
      <c r="G47" s="53"/>
      <c r="H47" s="53"/>
      <c r="I47" s="53"/>
      <c r="J47" s="53"/>
      <c r="K47" s="53"/>
      <c r="L47" s="53"/>
      <c r="M47" s="43"/>
    </row>
    <row r="48" spans="1:26" s="3" customFormat="1">
      <c r="A48" s="1"/>
      <c r="B48" s="46" t="s">
        <v>34</v>
      </c>
      <c r="C48" s="46"/>
      <c r="D48" s="46"/>
      <c r="E48" s="46"/>
      <c r="F48" s="46"/>
      <c r="G48" s="46"/>
      <c r="H48" s="46"/>
      <c r="I48" s="46"/>
      <c r="J48" s="46"/>
      <c r="K48" s="46"/>
      <c r="L48" s="46"/>
      <c r="M48" s="46"/>
    </row>
    <row r="49" spans="1:26" s="3" customFormat="1">
      <c r="A49" s="1"/>
      <c r="B49" s="46"/>
      <c r="C49" s="46"/>
      <c r="D49" s="46"/>
      <c r="E49" s="46"/>
      <c r="F49" s="46"/>
      <c r="G49" s="46"/>
      <c r="H49" s="46"/>
      <c r="I49" s="46"/>
      <c r="J49" s="46"/>
      <c r="K49" s="46"/>
      <c r="L49" s="46"/>
      <c r="M49" s="46"/>
    </row>
    <row r="50" spans="1:26" s="3" customFormat="1">
      <c r="A50" s="1"/>
      <c r="B50" s="46"/>
      <c r="C50" s="46"/>
      <c r="D50" s="46"/>
      <c r="E50" s="46"/>
      <c r="F50" s="46"/>
      <c r="G50" s="46"/>
      <c r="H50" s="46"/>
      <c r="I50" s="46"/>
      <c r="J50" s="46"/>
      <c r="K50" s="46"/>
      <c r="L50" s="46"/>
      <c r="M50" s="46"/>
    </row>
    <row r="51" spans="1:26" s="3" customFormat="1">
      <c r="A51" s="1"/>
      <c r="B51" s="43"/>
    </row>
    <row r="52" spans="1:26" s="26" customFormat="1" ht="12.75">
      <c r="N52" s="44"/>
      <c r="O52" s="44"/>
      <c r="P52" s="44"/>
      <c r="Q52" s="44"/>
      <c r="R52" s="44"/>
      <c r="S52" s="44"/>
      <c r="T52" s="44"/>
      <c r="U52" s="44"/>
      <c r="V52" s="44"/>
      <c r="W52" s="44"/>
      <c r="X52" s="44"/>
      <c r="Y52" s="44"/>
      <c r="Z52" s="44"/>
    </row>
    <row r="53" spans="1:26" s="26" customFormat="1" ht="12.75" hidden="1"/>
    <row r="54" spans="1:26" s="26" customFormat="1" ht="12.75" hidden="1"/>
    <row r="55" spans="1:26" s="26" customFormat="1" ht="12.75" hidden="1"/>
    <row r="56" spans="1:26" s="26" customFormat="1" ht="12.75" hidden="1"/>
    <row r="57" spans="1:26" s="26" customFormat="1" ht="12.75" hidden="1"/>
    <row r="58" spans="1:26" s="26" customFormat="1" ht="12.75" hidden="1">
      <c r="B58" s="45"/>
      <c r="C58" s="45"/>
      <c r="D58" s="45"/>
      <c r="E58" s="45"/>
      <c r="F58" s="45"/>
      <c r="G58" s="45"/>
      <c r="H58" s="45"/>
    </row>
    <row r="59" spans="1:26" s="26" customFormat="1" ht="12.75" hidden="1">
      <c r="B59" s="45"/>
      <c r="C59" s="45"/>
      <c r="D59" s="45"/>
      <c r="E59" s="45"/>
      <c r="F59" s="45"/>
      <c r="G59" s="45"/>
      <c r="H59" s="45"/>
    </row>
    <row r="60" spans="1:26" s="26" customFormat="1" ht="12.75" hidden="1">
      <c r="B60" s="45"/>
      <c r="C60" s="45"/>
      <c r="D60" s="45"/>
      <c r="E60" s="45"/>
      <c r="F60" s="45"/>
      <c r="G60" s="45"/>
      <c r="H60" s="45"/>
    </row>
    <row r="61" spans="1:26" s="26" customFormat="1" ht="12.75" hidden="1"/>
    <row r="62" spans="1:26" s="26" customFormat="1" ht="12.75" hidden="1"/>
    <row r="63" spans="1:26" s="26" customFormat="1" ht="12.75" hidden="1"/>
    <row r="64" spans="1:26" s="26" customFormat="1" ht="12.75" hidden="1"/>
    <row r="65" spans="2:8" s="1" customFormat="1">
      <c r="B65" s="26"/>
      <c r="C65" s="26"/>
      <c r="D65" s="26"/>
      <c r="E65" s="26"/>
      <c r="F65" s="26"/>
      <c r="G65" s="26"/>
      <c r="H65" s="26"/>
    </row>
    <row r="66" spans="2:8" s="1" customFormat="1">
      <c r="B66" s="26"/>
      <c r="C66" s="26"/>
      <c r="D66" s="26"/>
      <c r="E66" s="26"/>
      <c r="F66" s="26"/>
      <c r="G66" s="26"/>
      <c r="H66" s="26"/>
    </row>
    <row r="67" spans="2:8" s="1" customFormat="1">
      <c r="B67" s="26"/>
      <c r="C67" s="26"/>
      <c r="D67" s="26"/>
      <c r="E67" s="26"/>
      <c r="F67" s="26"/>
      <c r="G67" s="26"/>
      <c r="H67" s="26"/>
    </row>
    <row r="68" spans="2:8" s="1" customFormat="1"/>
    <row r="69" spans="2:8" s="2" customFormat="1">
      <c r="B69" s="1"/>
      <c r="C69" s="1"/>
      <c r="D69" s="1"/>
      <c r="E69" s="1"/>
      <c r="F69" s="1"/>
      <c r="G69" s="1"/>
      <c r="H69" s="1"/>
    </row>
  </sheetData>
  <mergeCells count="13">
    <mergeCell ref="J21:K21"/>
    <mergeCell ref="A1:A2"/>
    <mergeCell ref="B6:H6"/>
    <mergeCell ref="B7:H8"/>
    <mergeCell ref="J12:K12"/>
    <mergeCell ref="J19:K19"/>
    <mergeCell ref="B48:M50"/>
    <mergeCell ref="J23:K23"/>
    <mergeCell ref="C26:D26"/>
    <mergeCell ref="G38:G39"/>
    <mergeCell ref="B41:M41"/>
    <mergeCell ref="B42:M45"/>
    <mergeCell ref="B47:L47"/>
  </mergeCells>
  <hyperlinks>
    <hyperlink ref="G38:G39" location="'DC - Notes'!B2" display="Notes …"/>
    <hyperlink ref="A1:A2" location="Home!A14" display="HOM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Ankita</dc:creator>
  <cp:lastModifiedBy>Ankita</cp:lastModifiedBy>
  <dcterms:created xsi:type="dcterms:W3CDTF">2018-05-04T12:37:25Z</dcterms:created>
  <dcterms:modified xsi:type="dcterms:W3CDTF">2018-05-04T12:47:47Z</dcterms:modified>
</cp:coreProperties>
</file>